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35" yWindow="-30" windowWidth="15540" windowHeight="14385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Sheet1!$A$1:$I$59</definedName>
  </definedNames>
  <calcPr calcId="144525"/>
</workbook>
</file>

<file path=xl/calcChain.xml><?xml version="1.0" encoding="utf-8"?>
<calcChain xmlns="http://schemas.openxmlformats.org/spreadsheetml/2006/main">
  <c r="I41" i="1" l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43" i="1" l="1"/>
  <c r="I44" i="1" s="1"/>
  <c r="I45" i="1" l="1"/>
</calcChain>
</file>

<file path=xl/sharedStrings.xml><?xml version="1.0" encoding="utf-8"?>
<sst xmlns="http://schemas.openxmlformats.org/spreadsheetml/2006/main" count="245" uniqueCount="150">
  <si>
    <t>Trees available for Pre-order</t>
  </si>
  <si>
    <t>Common name</t>
  </si>
  <si>
    <t>Scientific name</t>
  </si>
  <si>
    <t>Moisture</t>
  </si>
  <si>
    <t>Height</t>
  </si>
  <si>
    <t>Total</t>
  </si>
  <si>
    <t>Viburnum, Nannyberry</t>
  </si>
  <si>
    <t>Viburnum lentago</t>
  </si>
  <si>
    <t>sun</t>
  </si>
  <si>
    <t>mesic</t>
  </si>
  <si>
    <t>14-16'</t>
  </si>
  <si>
    <t>6-12'</t>
  </si>
  <si>
    <t>American Plum</t>
  </si>
  <si>
    <t xml:space="preserve">Prunus americana </t>
  </si>
  <si>
    <t>15-25'</t>
  </si>
  <si>
    <t>wet</t>
  </si>
  <si>
    <t xml:space="preserve">Dogwood, Flowering </t>
  </si>
  <si>
    <t xml:space="preserve">Cornus florida </t>
  </si>
  <si>
    <t xml:space="preserve">shade </t>
  </si>
  <si>
    <t>15-30'</t>
  </si>
  <si>
    <t>Dogwood, Pagoda</t>
  </si>
  <si>
    <t xml:space="preserve">Cornus alternifolia </t>
  </si>
  <si>
    <t xml:space="preserve">mesic </t>
  </si>
  <si>
    <t>20-32'</t>
  </si>
  <si>
    <t xml:space="preserve">Eastern Red Cedar </t>
  </si>
  <si>
    <t xml:space="preserve">Juniperus virginiana </t>
  </si>
  <si>
    <t xml:space="preserve">sun  </t>
  </si>
  <si>
    <t>30-65'</t>
  </si>
  <si>
    <t>8-25'</t>
  </si>
  <si>
    <t xml:space="preserve">wet </t>
  </si>
  <si>
    <t>40-70'</t>
  </si>
  <si>
    <t xml:space="preserve">Oak, Bur </t>
  </si>
  <si>
    <t>Quercus macrocarpa</t>
  </si>
  <si>
    <t>60-80'</t>
  </si>
  <si>
    <t>dry</t>
  </si>
  <si>
    <t>Oak, Shumard</t>
  </si>
  <si>
    <t>Quercus shumardii</t>
  </si>
  <si>
    <t>40-60'</t>
  </si>
  <si>
    <t>30-40'</t>
  </si>
  <si>
    <t>Oak, White</t>
  </si>
  <si>
    <t>Quercus alba</t>
  </si>
  <si>
    <t>50-80'</t>
  </si>
  <si>
    <t>Asimina triloba</t>
  </si>
  <si>
    <t>25-35'</t>
  </si>
  <si>
    <t xml:space="preserve">Redbud </t>
  </si>
  <si>
    <t>Cercis canadensis</t>
  </si>
  <si>
    <t>20-30'</t>
  </si>
  <si>
    <t>River Birch</t>
  </si>
  <si>
    <t xml:space="preserve">Betula nigra </t>
  </si>
  <si>
    <t>40-60</t>
  </si>
  <si>
    <t>Tulip Tree</t>
  </si>
  <si>
    <t>Liriodendron tulipifera</t>
  </si>
  <si>
    <t>60-90'</t>
  </si>
  <si>
    <t>30-50'</t>
  </si>
  <si>
    <t>Shrubs available for Pre-order</t>
  </si>
  <si>
    <t>Price</t>
  </si>
  <si>
    <t>American Hazlenut</t>
  </si>
  <si>
    <t>Corylus americana</t>
  </si>
  <si>
    <t>10-16'</t>
  </si>
  <si>
    <t>8-13'</t>
  </si>
  <si>
    <t xml:space="preserve">Buttonbush </t>
  </si>
  <si>
    <t>Cephalanthus occidentalis</t>
  </si>
  <si>
    <t>5-12'</t>
  </si>
  <si>
    <t>5-9'</t>
  </si>
  <si>
    <t>Common Witchhazel</t>
  </si>
  <si>
    <t>Hamamelis virginiana</t>
  </si>
  <si>
    <t>15-20'</t>
  </si>
  <si>
    <t>Coralberry</t>
  </si>
  <si>
    <t>Symphoricarpos orbiculatus</t>
  </si>
  <si>
    <t>2-5'</t>
  </si>
  <si>
    <t>4-8'</t>
  </si>
  <si>
    <t>Sambucus canadensis</t>
  </si>
  <si>
    <t xml:space="preserve">Indigo Bush </t>
  </si>
  <si>
    <t>Amorpha fruiticosa</t>
  </si>
  <si>
    <t>10-12'</t>
  </si>
  <si>
    <t>6-10'</t>
  </si>
  <si>
    <t>3-4'</t>
  </si>
  <si>
    <t>Ninebark</t>
  </si>
  <si>
    <t>Physocarpus opulifolius</t>
  </si>
  <si>
    <t>5-8'</t>
  </si>
  <si>
    <t>4-6'</t>
  </si>
  <si>
    <t>Red-twig Dogwood</t>
  </si>
  <si>
    <t>Cornus sericea</t>
  </si>
  <si>
    <t>6-9'</t>
  </si>
  <si>
    <t>8;12'</t>
  </si>
  <si>
    <t>Silky Dogwood</t>
  </si>
  <si>
    <t>Cornus amomum</t>
  </si>
  <si>
    <t>3-5'</t>
  </si>
  <si>
    <t>2-4'</t>
  </si>
  <si>
    <t xml:space="preserve">Sumac, Fragrant </t>
  </si>
  <si>
    <t>Rhus aromatica</t>
  </si>
  <si>
    <t>2-6'</t>
  </si>
  <si>
    <t>Swamp Rose</t>
  </si>
  <si>
    <t xml:space="preserve">Rosa palustris </t>
  </si>
  <si>
    <t xml:space="preserve">Viburnum, Arrowwood </t>
  </si>
  <si>
    <t>Viburnum dentatum</t>
  </si>
  <si>
    <t>3-6'</t>
  </si>
  <si>
    <t>Sub-Total:</t>
  </si>
  <si>
    <t>Sales Tax:</t>
  </si>
  <si>
    <t>Total:</t>
  </si>
  <si>
    <t>Contact &amp; Payment Information</t>
  </si>
  <si>
    <t>Name:</t>
  </si>
  <si>
    <t>Check Number:</t>
  </si>
  <si>
    <t>Address:</t>
  </si>
  <si>
    <t>City, State Zip:</t>
  </si>
  <si>
    <t>Phone:</t>
  </si>
  <si>
    <t>Email:</t>
  </si>
  <si>
    <t>Credit Card Info:</t>
  </si>
  <si>
    <t>Name on Card:</t>
  </si>
  <si>
    <t>Billing Address:</t>
  </si>
  <si>
    <t>Smooth Serviceberry</t>
  </si>
  <si>
    <t>Amelanchier laevis</t>
  </si>
  <si>
    <t>15-40'</t>
  </si>
  <si>
    <t xml:space="preserve">Black Chokeberry </t>
  </si>
  <si>
    <t>Rough-leaf Dogwood</t>
  </si>
  <si>
    <t xml:space="preserve">Viburnum, Blackhaw </t>
  </si>
  <si>
    <t>Aronia melanocarpa</t>
  </si>
  <si>
    <t>Ceonothus americanus</t>
  </si>
  <si>
    <t>Cornus drummondii</t>
  </si>
  <si>
    <t xml:space="preserve">Viburnum prunifolium </t>
  </si>
  <si>
    <t>6-15'</t>
  </si>
  <si>
    <t>12-15'</t>
  </si>
  <si>
    <t xml:space="preserve"> 8685 W. Vernal Pike • Bloomington, IN 47404 • (812) 876-7711 • www.ecologicindiana.com </t>
  </si>
  <si>
    <t>**Card Number:</t>
  </si>
  <si>
    <t>**Expiration Date:</t>
  </si>
  <si>
    <t>**Security Code:</t>
  </si>
  <si>
    <t xml:space="preserve">Pay by credit card </t>
  </si>
  <si>
    <t xml:space="preserve">Pay by check </t>
  </si>
  <si>
    <t>XXXXXXX</t>
  </si>
  <si>
    <t>XXXXXXXXXXXXXXXXXXXXXXXXXXXXXX</t>
  </si>
  <si>
    <t>XXXXXXXXXXXXXXXXXXXXXXXXXXXXX</t>
  </si>
  <si>
    <t>Tilia americana</t>
  </si>
  <si>
    <t>Steeplebush</t>
  </si>
  <si>
    <t>Spirea tomentosa</t>
  </si>
  <si>
    <t xml:space="preserve">Elderberry </t>
  </si>
  <si>
    <t>Black Gum</t>
  </si>
  <si>
    <t>Nyssa sylvatica</t>
  </si>
  <si>
    <t>American Basswood</t>
  </si>
  <si>
    <t>30-60'</t>
  </si>
  <si>
    <t>Sumac, Staghorn</t>
  </si>
  <si>
    <t>Rhus typhina</t>
  </si>
  <si>
    <t>Paw Paw* (18-24")</t>
  </si>
  <si>
    <t>New Jersey Tea* (1-gal)</t>
  </si>
  <si>
    <t>** If paying via credit card, leave these fields blank. We will call you to confirm this sensitive payment information.</t>
  </si>
  <si>
    <r>
      <t xml:space="preserve"> * </t>
    </r>
    <r>
      <rPr>
        <i/>
        <sz val="10"/>
        <color theme="1"/>
        <rFont val="Book Antiqua"/>
        <family val="1"/>
      </rPr>
      <t xml:space="preserve">All woody plants are in 3 gallon containers, 3-4' in height unless otherwise indicated </t>
    </r>
  </si>
  <si>
    <t>Light</t>
  </si>
  <si>
    <t>Width</t>
  </si>
  <si>
    <t>QTY</t>
  </si>
  <si>
    <t xml:space="preserve"> </t>
  </si>
  <si>
    <t>WOODY PLANTS                                   SPRING PRE-ORDER FORM 2018                                               Place order by March 26th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</si>
</sst>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0"/>
      <color theme="1"/>
      <name val="Book Antiqua"/>
      <family val="1"/>
    </font>
    <font>
      <sz val="11"/>
      <color indexed="8"/>
      <name val="Calibri"/>
      <family val="2"/>
    </font>
    <font>
      <sz val="10"/>
      <name val="Arial"/>
      <family val="2"/>
    </font>
    <font>
      <u/>
      <sz val="11"/>
      <color indexed="12"/>
      <name val="Calibri"/>
      <family val="2"/>
    </font>
    <font>
      <sz val="12"/>
      <color theme="1"/>
      <name val="Arial"/>
      <family val="2"/>
    </font>
    <font>
      <i/>
      <sz val="12"/>
      <color theme="0"/>
      <name val="Calibri"/>
      <family val="2"/>
      <scheme val="minor"/>
    </font>
    <font>
      <b/>
      <sz val="18"/>
      <color theme="1"/>
      <name val="Arial"/>
      <family val="2"/>
    </font>
    <font>
      <b/>
      <sz val="16"/>
      <color theme="1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10"/>
      <color theme="1"/>
      <name val="Arial Black"/>
      <family val="2"/>
    </font>
    <font>
      <b/>
      <sz val="10"/>
      <name val="Arial"/>
      <family val="2"/>
    </font>
    <font>
      <sz val="10"/>
      <color theme="1"/>
      <name val="Book Antiqua"/>
      <family val="1"/>
    </font>
    <font>
      <i/>
      <sz val="1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rial Black"/>
      <family val="2"/>
    </font>
    <font>
      <i/>
      <sz val="10"/>
      <color theme="0"/>
      <name val="Arial"/>
      <family val="2"/>
    </font>
    <font>
      <i/>
      <sz val="1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1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theme="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51">
    <xf numFmtId="0" fontId="0" fillId="0" borderId="0"/>
    <xf numFmtId="44" fontId="1" fillId="0" borderId="0" applyFont="0" applyFill="0" applyBorder="0" applyAlignment="0" applyProtection="0"/>
    <xf numFmtId="0" fontId="4" fillId="0" borderId="0"/>
    <xf numFmtId="0" fontId="5" fillId="0" borderId="0"/>
    <xf numFmtId="0" fontId="4" fillId="0" borderId="0"/>
    <xf numFmtId="0" fontId="6" fillId="0" borderId="0"/>
    <xf numFmtId="0" fontId="11" fillId="0" borderId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3" fillId="7" borderId="0" applyNumberFormat="0" applyBorder="0" applyAlignment="0" applyProtection="0"/>
    <xf numFmtId="0" fontId="14" fillId="24" borderId="20" applyNumberFormat="0" applyAlignment="0" applyProtection="0"/>
    <xf numFmtId="0" fontId="15" fillId="25" borderId="21" applyNumberForma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8" borderId="0" applyNumberFormat="0" applyBorder="0" applyAlignment="0" applyProtection="0"/>
    <xf numFmtId="0" fontId="18" fillId="0" borderId="22" applyNumberFormat="0" applyFill="0" applyAlignment="0" applyProtection="0"/>
    <xf numFmtId="0" fontId="19" fillId="0" borderId="23" applyNumberFormat="0" applyFill="0" applyAlignment="0" applyProtection="0"/>
    <xf numFmtId="0" fontId="20" fillId="0" borderId="24" applyNumberFormat="0" applyFill="0" applyAlignment="0" applyProtection="0"/>
    <xf numFmtId="0" fontId="20" fillId="0" borderId="0" applyNumberFormat="0" applyFill="0" applyBorder="0" applyAlignment="0" applyProtection="0"/>
    <xf numFmtId="0" fontId="21" fillId="11" borderId="20" applyNumberFormat="0" applyAlignment="0" applyProtection="0"/>
    <xf numFmtId="0" fontId="22" fillId="0" borderId="25" applyNumberFormat="0" applyFill="0" applyAlignment="0" applyProtection="0"/>
    <xf numFmtId="0" fontId="23" fillId="26" borderId="0" applyNumberFormat="0" applyBorder="0" applyAlignment="0" applyProtection="0"/>
    <xf numFmtId="0" fontId="4" fillId="27" borderId="26" applyNumberFormat="0" applyFont="0" applyAlignment="0" applyProtection="0"/>
    <xf numFmtId="0" fontId="24" fillId="24" borderId="27" applyNumberFormat="0" applyAlignment="0" applyProtection="0"/>
    <xf numFmtId="0" fontId="25" fillId="0" borderId="0" applyNumberFormat="0" applyFill="0" applyBorder="0" applyAlignment="0" applyProtection="0"/>
    <xf numFmtId="0" fontId="26" fillId="0" borderId="28" applyNumberFormat="0" applyFill="0" applyAlignment="0" applyProtection="0"/>
    <xf numFmtId="0" fontId="27" fillId="0" borderId="0" applyNumberFormat="0" applyFill="0" applyBorder="0" applyAlignment="0" applyProtection="0"/>
    <xf numFmtId="0" fontId="5" fillId="0" borderId="0"/>
  </cellStyleXfs>
  <cellXfs count="89">
    <xf numFmtId="0" fontId="0" fillId="0" borderId="0" xfId="0"/>
    <xf numFmtId="0" fontId="2" fillId="0" borderId="0" xfId="0" applyFont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0" fontId="8" fillId="0" borderId="0" xfId="0" applyFont="1" applyFill="1" applyBorder="1" applyAlignment="1">
      <alignment vertical="top"/>
    </xf>
    <xf numFmtId="0" fontId="2" fillId="0" borderId="0" xfId="0" applyFont="1" applyAlignment="1">
      <alignment horizontal="center" vertical="top"/>
    </xf>
    <xf numFmtId="49" fontId="28" fillId="0" borderId="1" xfId="0" applyNumberFormat="1" applyFont="1" applyFill="1" applyBorder="1" applyAlignment="1">
      <alignment horizontal="left"/>
    </xf>
    <xf numFmtId="0" fontId="28" fillId="0" borderId="1" xfId="0" applyFont="1" applyFill="1" applyBorder="1" applyAlignment="1"/>
    <xf numFmtId="0" fontId="29" fillId="0" borderId="1" xfId="0" applyFont="1" applyFill="1" applyBorder="1" applyAlignment="1"/>
    <xf numFmtId="0" fontId="28" fillId="0" borderId="1" xfId="0" applyFont="1" applyFill="1" applyBorder="1" applyAlignment="1">
      <alignment horizontal="left"/>
    </xf>
    <xf numFmtId="164" fontId="28" fillId="0" borderId="1" xfId="0" applyNumberFormat="1" applyFont="1" applyFill="1" applyBorder="1" applyAlignment="1">
      <alignment horizontal="center"/>
    </xf>
    <xf numFmtId="1" fontId="28" fillId="0" borderId="1" xfId="1" applyNumberFormat="1" applyFont="1" applyFill="1" applyBorder="1" applyAlignment="1" applyProtection="1">
      <alignment horizontal="center" vertical="top"/>
      <protection locked="0"/>
    </xf>
    <xf numFmtId="0" fontId="5" fillId="0" borderId="1" xfId="0" applyFont="1" applyFill="1" applyBorder="1" applyAlignment="1">
      <alignment horizontal="left"/>
    </xf>
    <xf numFmtId="0" fontId="30" fillId="0" borderId="0" xfId="0" applyFont="1" applyAlignment="1">
      <alignment horizontal="left" vertical="top"/>
    </xf>
    <xf numFmtId="1" fontId="28" fillId="0" borderId="1" xfId="0" applyNumberFormat="1" applyFont="1" applyFill="1" applyBorder="1" applyAlignment="1" applyProtection="1">
      <alignment horizontal="center" vertical="top"/>
      <protection locked="0"/>
    </xf>
    <xf numFmtId="49" fontId="28" fillId="0" borderId="1" xfId="0" quotePrefix="1" applyNumberFormat="1" applyFont="1" applyFill="1" applyBorder="1" applyAlignment="1">
      <alignment horizontal="left"/>
    </xf>
    <xf numFmtId="164" fontId="28" fillId="0" borderId="1" xfId="0" applyNumberFormat="1" applyFont="1" applyFill="1" applyBorder="1" applyAlignment="1">
      <alignment horizontal="left"/>
    </xf>
    <xf numFmtId="0" fontId="5" fillId="0" borderId="0" xfId="6" applyFont="1" applyFill="1" applyBorder="1" applyAlignment="1">
      <alignment horizontal="left"/>
    </xf>
    <xf numFmtId="0" fontId="31" fillId="0" borderId="0" xfId="0" applyFont="1" applyBorder="1" applyAlignment="1"/>
    <xf numFmtId="0" fontId="31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center" vertical="center" wrapText="1"/>
    </xf>
    <xf numFmtId="164" fontId="36" fillId="0" borderId="3" xfId="1" applyNumberFormat="1" applyFont="1" applyBorder="1" applyAlignment="1">
      <alignment vertical="center"/>
    </xf>
    <xf numFmtId="0" fontId="36" fillId="0" borderId="3" xfId="0" applyFont="1" applyBorder="1" applyAlignment="1" applyProtection="1">
      <alignment horizontal="center" vertical="center"/>
      <protection locked="0"/>
    </xf>
    <xf numFmtId="0" fontId="30" fillId="0" borderId="0" xfId="0" applyFont="1" applyBorder="1" applyAlignment="1">
      <alignment horizontal="left" vertical="top"/>
    </xf>
    <xf numFmtId="0" fontId="30" fillId="0" borderId="0" xfId="0" applyFont="1" applyBorder="1" applyAlignment="1">
      <alignment horizontal="center" vertical="top"/>
    </xf>
    <xf numFmtId="0" fontId="36" fillId="2" borderId="5" xfId="0" applyFont="1" applyFill="1" applyBorder="1" applyAlignment="1">
      <alignment horizontal="right" vertical="top"/>
    </xf>
    <xf numFmtId="49" fontId="28" fillId="0" borderId="3" xfId="0" applyNumberFormat="1" applyFont="1" applyBorder="1" applyAlignment="1" applyProtection="1">
      <alignment horizontal="left" vertical="center"/>
      <protection locked="0"/>
    </xf>
    <xf numFmtId="0" fontId="36" fillId="2" borderId="12" xfId="0" applyFont="1" applyFill="1" applyBorder="1" applyAlignment="1">
      <alignment horizontal="right" vertical="top"/>
    </xf>
    <xf numFmtId="0" fontId="36" fillId="2" borderId="13" xfId="0" applyFont="1" applyFill="1" applyBorder="1" applyAlignment="1">
      <alignment horizontal="right" vertical="top"/>
    </xf>
    <xf numFmtId="0" fontId="38" fillId="5" borderId="15" xfId="0" applyFont="1" applyFill="1" applyBorder="1" applyAlignment="1">
      <alignment vertical="center"/>
    </xf>
    <xf numFmtId="0" fontId="39" fillId="4" borderId="14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vertical="top"/>
    </xf>
    <xf numFmtId="0" fontId="33" fillId="2" borderId="1" xfId="0" applyFont="1" applyFill="1" applyBorder="1" applyAlignment="1">
      <alignment horizontal="left" vertical="center"/>
    </xf>
    <xf numFmtId="2" fontId="33" fillId="2" borderId="1" xfId="0" applyNumberFormat="1" applyFont="1" applyFill="1" applyBorder="1" applyAlignment="1">
      <alignment horizontal="left" vertical="center"/>
    </xf>
    <xf numFmtId="2" fontId="33" fillId="3" borderId="1" xfId="0" applyNumberFormat="1" applyFont="1" applyFill="1" applyBorder="1" applyAlignment="1">
      <alignment horizontal="left" vertical="center"/>
    </xf>
    <xf numFmtId="0" fontId="7" fillId="0" borderId="31" xfId="0" applyFont="1" applyBorder="1" applyAlignment="1">
      <alignment horizontal="left" vertical="center"/>
    </xf>
    <xf numFmtId="0" fontId="9" fillId="0" borderId="0" xfId="0" applyFont="1" applyBorder="1" applyAlignment="1">
      <alignment horizontal="right"/>
    </xf>
    <xf numFmtId="0" fontId="9" fillId="0" borderId="32" xfId="0" applyFont="1" applyBorder="1" applyAlignment="1">
      <alignment horizontal="right"/>
    </xf>
    <xf numFmtId="0" fontId="32" fillId="0" borderId="31" xfId="0" applyFont="1" applyBorder="1" applyAlignment="1">
      <alignment horizontal="left"/>
    </xf>
    <xf numFmtId="0" fontId="30" fillId="0" borderId="32" xfId="0" applyFont="1" applyBorder="1" applyAlignment="1">
      <alignment horizontal="left" vertical="top"/>
    </xf>
    <xf numFmtId="0" fontId="33" fillId="2" borderId="12" xfId="0" applyFont="1" applyFill="1" applyBorder="1" applyAlignment="1">
      <alignment horizontal="left" vertical="center"/>
    </xf>
    <xf numFmtId="2" fontId="33" fillId="2" borderId="10" xfId="0" applyNumberFormat="1" applyFont="1" applyFill="1" applyBorder="1" applyAlignment="1">
      <alignment horizontal="left" vertical="center"/>
    </xf>
    <xf numFmtId="0" fontId="28" fillId="0" borderId="12" xfId="0" applyFont="1" applyFill="1" applyBorder="1" applyAlignment="1"/>
    <xf numFmtId="164" fontId="28" fillId="0" borderId="10" xfId="1" applyNumberFormat="1" applyFont="1" applyBorder="1" applyAlignment="1">
      <alignment horizontal="left" vertical="top"/>
    </xf>
    <xf numFmtId="0" fontId="30" fillId="0" borderId="31" xfId="0" applyFont="1" applyBorder="1" applyAlignment="1">
      <alignment horizontal="left" vertical="top"/>
    </xf>
    <xf numFmtId="0" fontId="31" fillId="0" borderId="0" xfId="0" applyFont="1" applyBorder="1" applyAlignment="1">
      <alignment vertical="top"/>
    </xf>
    <xf numFmtId="0" fontId="31" fillId="0" borderId="32" xfId="0" applyFont="1" applyBorder="1" applyAlignment="1">
      <alignment vertical="top"/>
    </xf>
    <xf numFmtId="2" fontId="33" fillId="3" borderId="10" xfId="0" applyNumberFormat="1" applyFont="1" applyFill="1" applyBorder="1" applyAlignment="1">
      <alignment horizontal="left" vertical="center"/>
    </xf>
    <xf numFmtId="0" fontId="34" fillId="0" borderId="31" xfId="0" applyFont="1" applyFill="1" applyBorder="1" applyAlignment="1">
      <alignment horizontal="left"/>
    </xf>
    <xf numFmtId="0" fontId="35" fillId="0" borderId="31" xfId="6" applyFont="1" applyFill="1" applyBorder="1" applyAlignment="1">
      <alignment horizontal="left"/>
    </xf>
    <xf numFmtId="0" fontId="36" fillId="0" borderId="0" xfId="0" applyFont="1" applyBorder="1" applyAlignment="1">
      <alignment horizontal="right"/>
    </xf>
    <xf numFmtId="0" fontId="31" fillId="0" borderId="0" xfId="0" applyFont="1" applyBorder="1" applyAlignment="1">
      <alignment vertical="top" wrapText="1"/>
    </xf>
    <xf numFmtId="0" fontId="37" fillId="0" borderId="31" xfId="0" applyFont="1" applyBorder="1" applyAlignment="1">
      <alignment horizontal="left" vertical="top"/>
    </xf>
    <xf numFmtId="0" fontId="28" fillId="0" borderId="31" xfId="0" applyFont="1" applyBorder="1" applyAlignment="1">
      <alignment horizontal="right" vertical="top" indent="1"/>
    </xf>
    <xf numFmtId="0" fontId="28" fillId="0" borderId="0" xfId="0" applyFont="1" applyBorder="1" applyAlignment="1">
      <alignment horizontal="right" vertical="top"/>
    </xf>
    <xf numFmtId="0" fontId="28" fillId="0" borderId="0" xfId="0" applyFont="1" applyBorder="1" applyAlignment="1">
      <alignment horizontal="right" vertical="top" indent="1"/>
    </xf>
    <xf numFmtId="0" fontId="30" fillId="0" borderId="0" xfId="0" applyFont="1" applyBorder="1" applyAlignment="1">
      <alignment horizontal="right" vertical="top"/>
    </xf>
    <xf numFmtId="0" fontId="39" fillId="0" borderId="32" xfId="0" applyFont="1" applyFill="1" applyBorder="1" applyAlignment="1">
      <alignment vertical="top"/>
    </xf>
    <xf numFmtId="0" fontId="30" fillId="0" borderId="4" xfId="0" applyFont="1" applyBorder="1" applyAlignment="1">
      <alignment horizontal="left" vertical="top"/>
    </xf>
    <xf numFmtId="0" fontId="30" fillId="0" borderId="33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 indent="9"/>
    </xf>
    <xf numFmtId="0" fontId="2" fillId="0" borderId="34" xfId="0" applyFont="1" applyBorder="1" applyAlignment="1">
      <alignment horizontal="left" vertical="top"/>
    </xf>
    <xf numFmtId="0" fontId="10" fillId="0" borderId="29" xfId="0" applyFont="1" applyBorder="1" applyAlignment="1"/>
    <xf numFmtId="0" fontId="10" fillId="0" borderId="30" xfId="0" applyFont="1" applyBorder="1" applyAlignment="1"/>
    <xf numFmtId="164" fontId="28" fillId="0" borderId="3" xfId="1" applyNumberFormat="1" applyFont="1" applyBorder="1" applyAlignment="1">
      <alignment vertical="center"/>
    </xf>
    <xf numFmtId="0" fontId="28" fillId="0" borderId="17" xfId="0" applyFont="1" applyBorder="1" applyAlignment="1" applyProtection="1">
      <alignment horizontal="left" vertical="top"/>
      <protection locked="0"/>
    </xf>
    <xf numFmtId="0" fontId="28" fillId="0" borderId="18" xfId="0" applyFont="1" applyBorder="1" applyAlignment="1" applyProtection="1">
      <alignment horizontal="left" vertical="top"/>
      <protection locked="0"/>
    </xf>
    <xf numFmtId="0" fontId="28" fillId="0" borderId="19" xfId="0" applyFont="1" applyBorder="1" applyAlignment="1" applyProtection="1">
      <alignment horizontal="left" vertical="top"/>
      <protection locked="0"/>
    </xf>
    <xf numFmtId="0" fontId="28" fillId="0" borderId="2" xfId="0" applyFont="1" applyBorder="1" applyAlignment="1" applyProtection="1">
      <alignment horizontal="left" vertical="top"/>
      <protection locked="0"/>
    </xf>
    <xf numFmtId="0" fontId="28" fillId="0" borderId="8" xfId="0" applyFont="1" applyBorder="1" applyAlignment="1" applyProtection="1">
      <alignment horizontal="left" vertical="top"/>
      <protection locked="0"/>
    </xf>
    <xf numFmtId="0" fontId="28" fillId="0" borderId="9" xfId="0" applyFont="1" applyBorder="1" applyAlignment="1" applyProtection="1">
      <alignment horizontal="left" vertical="top"/>
      <protection locked="0"/>
    </xf>
    <xf numFmtId="0" fontId="36" fillId="2" borderId="15" xfId="0" applyFont="1" applyFill="1" applyBorder="1" applyAlignment="1">
      <alignment horizontal="right" vertical="top"/>
    </xf>
    <xf numFmtId="0" fontId="36" fillId="2" borderId="16" xfId="0" applyFont="1" applyFill="1" applyBorder="1" applyAlignment="1">
      <alignment horizontal="right" vertical="top"/>
    </xf>
    <xf numFmtId="0" fontId="38" fillId="4" borderId="2" xfId="0" applyFont="1" applyFill="1" applyBorder="1" applyAlignment="1">
      <alignment vertical="top"/>
    </xf>
    <xf numFmtId="0" fontId="38" fillId="4" borderId="8" xfId="0" applyFont="1" applyFill="1" applyBorder="1" applyAlignment="1">
      <alignment vertical="top"/>
    </xf>
    <xf numFmtId="0" fontId="38" fillId="4" borderId="9" xfId="0" applyFont="1" applyFill="1" applyBorder="1" applyAlignment="1">
      <alignment vertical="top"/>
    </xf>
    <xf numFmtId="0" fontId="40" fillId="0" borderId="0" xfId="0" applyFont="1" applyAlignment="1">
      <alignment horizontal="left" vertical="center" wrapText="1" indent="1"/>
    </xf>
    <xf numFmtId="0" fontId="40" fillId="0" borderId="32" xfId="0" applyFont="1" applyBorder="1" applyAlignment="1">
      <alignment horizontal="left" vertical="center" wrapText="1" indent="1"/>
    </xf>
    <xf numFmtId="0" fontId="28" fillId="0" borderId="5" xfId="0" applyFont="1" applyBorder="1" applyAlignment="1" applyProtection="1">
      <alignment horizontal="left" vertical="top"/>
      <protection locked="0"/>
    </xf>
    <xf numFmtId="0" fontId="28" fillId="0" borderId="6" xfId="0" applyFont="1" applyBorder="1" applyAlignment="1" applyProtection="1">
      <alignment horizontal="left" vertical="top"/>
      <protection locked="0"/>
    </xf>
    <xf numFmtId="0" fontId="28" fillId="0" borderId="7" xfId="0" applyFont="1" applyBorder="1" applyAlignment="1" applyProtection="1">
      <alignment horizontal="left" vertical="top"/>
      <protection locked="0"/>
    </xf>
    <xf numFmtId="0" fontId="28" fillId="0" borderId="12" xfId="0" applyFont="1" applyBorder="1" applyAlignment="1" applyProtection="1">
      <alignment horizontal="left" vertical="top"/>
      <protection locked="0"/>
    </xf>
    <xf numFmtId="0" fontId="28" fillId="0" borderId="1" xfId="0" applyFont="1" applyBorder="1" applyAlignment="1" applyProtection="1">
      <alignment horizontal="left" vertical="top"/>
      <protection locked="0"/>
    </xf>
    <xf numFmtId="0" fontId="28" fillId="0" borderId="10" xfId="0" applyFont="1" applyBorder="1" applyAlignment="1" applyProtection="1">
      <alignment horizontal="left" vertical="top"/>
      <protection locked="0"/>
    </xf>
    <xf numFmtId="0" fontId="28" fillId="0" borderId="13" xfId="0" applyFont="1" applyBorder="1" applyAlignment="1" applyProtection="1">
      <alignment horizontal="left" vertical="top"/>
      <protection locked="0"/>
    </xf>
    <xf numFmtId="0" fontId="28" fillId="0" borderId="11" xfId="0" applyFont="1" applyBorder="1" applyAlignment="1" applyProtection="1">
      <alignment horizontal="left" vertical="top"/>
      <protection locked="0"/>
    </xf>
    <xf numFmtId="0" fontId="28" fillId="0" borderId="14" xfId="0" applyFont="1" applyBorder="1" applyAlignment="1" applyProtection="1">
      <alignment horizontal="left" vertical="top"/>
      <protection locked="0"/>
    </xf>
    <xf numFmtId="0" fontId="28" fillId="0" borderId="12" xfId="0" applyFont="1" applyBorder="1" applyAlignment="1" applyProtection="1">
      <alignment horizontal="left"/>
      <protection locked="0"/>
    </xf>
    <xf numFmtId="0" fontId="28" fillId="0" borderId="1" xfId="0" applyFont="1" applyBorder="1" applyAlignment="1" applyProtection="1">
      <alignment horizontal="left"/>
      <protection locked="0"/>
    </xf>
    <xf numFmtId="0" fontId="28" fillId="0" borderId="10" xfId="0" applyFont="1" applyBorder="1" applyAlignment="1" applyProtection="1">
      <alignment horizontal="left"/>
      <protection locked="0"/>
    </xf>
  </cellXfs>
  <cellStyles count="51">
    <cellStyle name="20% - Accent1 2" xfId="7"/>
    <cellStyle name="20% - Accent2 2" xfId="8"/>
    <cellStyle name="20% - Accent3 2" xfId="9"/>
    <cellStyle name="20% - Accent4 2" xfId="10"/>
    <cellStyle name="20% - Accent5 2" xfId="11"/>
    <cellStyle name="20% - Accent6 2" xfId="12"/>
    <cellStyle name="40% - Accent1 2" xfId="13"/>
    <cellStyle name="40% - Accent2 2" xfId="14"/>
    <cellStyle name="40% - Accent3 2" xfId="15"/>
    <cellStyle name="40% - Accent4 2" xfId="16"/>
    <cellStyle name="40% - Accent5 2" xfId="17"/>
    <cellStyle name="40% - Accent6 2" xfId="18"/>
    <cellStyle name="60% - Accent1 2" xfId="19"/>
    <cellStyle name="60% - Accent2 2" xfId="20"/>
    <cellStyle name="60% - Accent3 2" xfId="21"/>
    <cellStyle name="60% - Accent4 2" xfId="22"/>
    <cellStyle name="60% - Accent5 2" xfId="23"/>
    <cellStyle name="60% - Accent6 2" xfId="24"/>
    <cellStyle name="Accent1 2" xfId="25"/>
    <cellStyle name="Accent2 2" xfId="26"/>
    <cellStyle name="Accent3 2" xfId="27"/>
    <cellStyle name="Accent4 2" xfId="28"/>
    <cellStyle name="Accent5 2" xfId="29"/>
    <cellStyle name="Accent6 2" xfId="30"/>
    <cellStyle name="Bad 2" xfId="31"/>
    <cellStyle name="Calculation 2" xfId="32"/>
    <cellStyle name="Check Cell 2" xfId="33"/>
    <cellStyle name="Comma 2" xfId="34"/>
    <cellStyle name="Currency" xfId="1" builtinId="4"/>
    <cellStyle name="Currency 2" xfId="35"/>
    <cellStyle name="Excel Built-in Normal" xfId="2"/>
    <cellStyle name="Excel Built-in Normal 1" xfId="4"/>
    <cellStyle name="Explanatory Text 2" xfId="36"/>
    <cellStyle name="Good 2" xfId="37"/>
    <cellStyle name="Heading 1 2" xfId="38"/>
    <cellStyle name="Heading 2 2" xfId="39"/>
    <cellStyle name="Heading 3 2" xfId="40"/>
    <cellStyle name="Heading 4 2" xfId="41"/>
    <cellStyle name="Hyperlink 2" xfId="5"/>
    <cellStyle name="Input 2" xfId="42"/>
    <cellStyle name="Linked Cell 2" xfId="43"/>
    <cellStyle name="Neutral 2" xfId="44"/>
    <cellStyle name="Normal" xfId="0" builtinId="0"/>
    <cellStyle name="Normal 2" xfId="3"/>
    <cellStyle name="Normal 3" xfId="6"/>
    <cellStyle name="Normal 3 2" xfId="50"/>
    <cellStyle name="Note 2" xfId="45"/>
    <cellStyle name="Output 2" xfId="46"/>
    <cellStyle name="Title 2" xfId="47"/>
    <cellStyle name="Total 2" xfId="48"/>
    <cellStyle name="Warning Text 2" xfId="4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7621</xdr:colOff>
      <xdr:row>0</xdr:row>
      <xdr:rowOff>182882</xdr:rowOff>
    </xdr:from>
    <xdr:to>
      <xdr:col>2</xdr:col>
      <xdr:colOff>285751</xdr:colOff>
      <xdr:row>0</xdr:row>
      <xdr:rowOff>668308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1" y="182882"/>
          <a:ext cx="3288030" cy="4854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0"/>
  <sheetViews>
    <sheetView tabSelected="1" zoomScaleNormal="100" workbookViewId="0">
      <selection activeCell="A8" sqref="A8:XFD8"/>
    </sheetView>
  </sheetViews>
  <sheetFormatPr defaultRowHeight="15.75" x14ac:dyDescent="0.25"/>
  <cols>
    <col min="1" max="1" width="20.85546875" style="1" customWidth="1"/>
    <col min="2" max="2" width="24.28515625" style="1" customWidth="1"/>
    <col min="3" max="3" width="5.85546875" style="1" customWidth="1"/>
    <col min="4" max="4" width="8.28515625" style="1" customWidth="1"/>
    <col min="5" max="5" width="6.5703125" style="1" customWidth="1"/>
    <col min="6" max="6" width="8.140625" style="1" customWidth="1"/>
    <col min="7" max="7" width="8.28515625" style="1" customWidth="1"/>
    <col min="8" max="8" width="6" style="1" customWidth="1"/>
    <col min="9" max="9" width="11.42578125" style="1" bestFit="1" customWidth="1"/>
    <col min="10" max="16384" width="9.140625" style="1"/>
  </cols>
  <sheetData>
    <row r="1" spans="1:9" ht="58.5" customHeight="1" x14ac:dyDescent="0.3">
      <c r="A1" s="61" t="s">
        <v>148</v>
      </c>
      <c r="B1" s="62"/>
      <c r="C1" s="62"/>
      <c r="D1" s="75" t="s">
        <v>149</v>
      </c>
      <c r="E1" s="75"/>
      <c r="F1" s="75"/>
      <c r="G1" s="75"/>
      <c r="H1" s="75"/>
      <c r="I1" s="76"/>
    </row>
    <row r="2" spans="1:9" ht="19.899999999999999" customHeight="1" x14ac:dyDescent="0.35">
      <c r="A2" s="34" t="s">
        <v>122</v>
      </c>
      <c r="B2" s="35"/>
      <c r="C2" s="35"/>
      <c r="D2" s="35"/>
      <c r="E2" s="35"/>
      <c r="F2" s="35"/>
      <c r="G2" s="35"/>
      <c r="H2" s="35"/>
      <c r="I2" s="36"/>
    </row>
    <row r="3" spans="1:9" ht="10.15" customHeight="1" x14ac:dyDescent="0.35">
      <c r="A3" s="34"/>
      <c r="B3" s="35"/>
      <c r="C3" s="35"/>
      <c r="D3" s="35"/>
      <c r="E3" s="35"/>
      <c r="F3" s="35"/>
      <c r="G3" s="35"/>
      <c r="H3" s="35"/>
      <c r="I3" s="36"/>
    </row>
    <row r="4" spans="1:9" ht="19.899999999999999" customHeight="1" x14ac:dyDescent="0.3">
      <c r="A4" s="37" t="s">
        <v>0</v>
      </c>
      <c r="B4" s="22"/>
      <c r="C4" s="22"/>
      <c r="D4" s="22"/>
      <c r="E4" s="22"/>
      <c r="F4" s="22"/>
      <c r="G4" s="22"/>
      <c r="H4" s="22"/>
      <c r="I4" s="38"/>
    </row>
    <row r="5" spans="1:9" x14ac:dyDescent="0.25">
      <c r="A5" s="39" t="s">
        <v>1</v>
      </c>
      <c r="B5" s="31" t="s">
        <v>2</v>
      </c>
      <c r="C5" s="31" t="s">
        <v>145</v>
      </c>
      <c r="D5" s="31" t="s">
        <v>3</v>
      </c>
      <c r="E5" s="31" t="s">
        <v>4</v>
      </c>
      <c r="F5" s="31" t="s">
        <v>146</v>
      </c>
      <c r="G5" s="32" t="s">
        <v>55</v>
      </c>
      <c r="H5" s="32" t="s">
        <v>147</v>
      </c>
      <c r="I5" s="40" t="s">
        <v>5</v>
      </c>
    </row>
    <row r="6" spans="1:9" x14ac:dyDescent="0.2">
      <c r="A6" s="41" t="s">
        <v>137</v>
      </c>
      <c r="B6" s="7" t="s">
        <v>131</v>
      </c>
      <c r="C6" s="8" t="s">
        <v>8</v>
      </c>
      <c r="D6" s="8" t="s">
        <v>15</v>
      </c>
      <c r="E6" s="5" t="s">
        <v>33</v>
      </c>
      <c r="F6" s="5" t="s">
        <v>138</v>
      </c>
      <c r="G6" s="9">
        <v>31.5</v>
      </c>
      <c r="H6" s="10"/>
      <c r="I6" s="42" t="str">
        <f>IF(ISNUMBER(H6),G6*H6,"")</f>
        <v/>
      </c>
    </row>
    <row r="7" spans="1:9" x14ac:dyDescent="0.2">
      <c r="A7" s="41" t="s">
        <v>12</v>
      </c>
      <c r="B7" s="7" t="s">
        <v>13</v>
      </c>
      <c r="C7" s="11" t="s">
        <v>8</v>
      </c>
      <c r="D7" s="8" t="s">
        <v>9</v>
      </c>
      <c r="E7" s="5" t="s">
        <v>14</v>
      </c>
      <c r="F7" s="5" t="s">
        <v>14</v>
      </c>
      <c r="G7" s="9">
        <v>27.95</v>
      </c>
      <c r="H7" s="10"/>
      <c r="I7" s="42" t="str">
        <f t="shared" ref="I7:I20" si="0">IF(ISNUMBER(H7),G7*H7,"")</f>
        <v/>
      </c>
    </row>
    <row r="8" spans="1:9" x14ac:dyDescent="0.2">
      <c r="A8" s="41" t="s">
        <v>135</v>
      </c>
      <c r="B8" s="7" t="s">
        <v>136</v>
      </c>
      <c r="C8" s="11" t="s">
        <v>8</v>
      </c>
      <c r="D8" s="8" t="s">
        <v>15</v>
      </c>
      <c r="E8" s="5" t="s">
        <v>53</v>
      </c>
      <c r="F8" s="5" t="s">
        <v>46</v>
      </c>
      <c r="G8" s="9">
        <v>31.5</v>
      </c>
      <c r="H8" s="10"/>
      <c r="I8" s="42" t="str">
        <f t="shared" si="0"/>
        <v/>
      </c>
    </row>
    <row r="9" spans="1:9" x14ac:dyDescent="0.2">
      <c r="A9" s="41" t="s">
        <v>16</v>
      </c>
      <c r="B9" s="7" t="s">
        <v>17</v>
      </c>
      <c r="C9" s="8" t="s">
        <v>18</v>
      </c>
      <c r="D9" s="8" t="s">
        <v>9</v>
      </c>
      <c r="E9" s="5" t="s">
        <v>19</v>
      </c>
      <c r="F9" s="5" t="s">
        <v>19</v>
      </c>
      <c r="G9" s="9">
        <v>31.5</v>
      </c>
      <c r="H9" s="10"/>
      <c r="I9" s="42" t="str">
        <f t="shared" si="0"/>
        <v/>
      </c>
    </row>
    <row r="10" spans="1:9" x14ac:dyDescent="0.2">
      <c r="A10" s="41" t="s">
        <v>20</v>
      </c>
      <c r="B10" s="7" t="s">
        <v>21</v>
      </c>
      <c r="C10" s="8" t="s">
        <v>18</v>
      </c>
      <c r="D10" s="8" t="s">
        <v>22</v>
      </c>
      <c r="E10" s="5" t="s">
        <v>14</v>
      </c>
      <c r="F10" s="5" t="s">
        <v>23</v>
      </c>
      <c r="G10" s="9">
        <v>31.5</v>
      </c>
      <c r="H10" s="10"/>
      <c r="I10" s="42" t="str">
        <f t="shared" si="0"/>
        <v/>
      </c>
    </row>
    <row r="11" spans="1:9" x14ac:dyDescent="0.2">
      <c r="A11" s="41" t="s">
        <v>24</v>
      </c>
      <c r="B11" s="7" t="s">
        <v>25</v>
      </c>
      <c r="C11" s="8" t="s">
        <v>26</v>
      </c>
      <c r="D11" s="8" t="s">
        <v>9</v>
      </c>
      <c r="E11" s="5" t="s">
        <v>27</v>
      </c>
      <c r="F11" s="5" t="s">
        <v>28</v>
      </c>
      <c r="G11" s="9">
        <v>27.95</v>
      </c>
      <c r="H11" s="10"/>
      <c r="I11" s="42" t="str">
        <f t="shared" si="0"/>
        <v/>
      </c>
    </row>
    <row r="12" spans="1:9" x14ac:dyDescent="0.2">
      <c r="A12" s="41" t="s">
        <v>31</v>
      </c>
      <c r="B12" s="7" t="s">
        <v>32</v>
      </c>
      <c r="C12" s="8" t="s">
        <v>8</v>
      </c>
      <c r="D12" s="8" t="s">
        <v>9</v>
      </c>
      <c r="E12" s="5" t="s">
        <v>33</v>
      </c>
      <c r="F12" s="5" t="s">
        <v>33</v>
      </c>
      <c r="G12" s="9">
        <v>27.95</v>
      </c>
      <c r="H12" s="10"/>
      <c r="I12" s="42" t="str">
        <f t="shared" si="0"/>
        <v/>
      </c>
    </row>
    <row r="13" spans="1:9" x14ac:dyDescent="0.2">
      <c r="A13" s="41" t="s">
        <v>35</v>
      </c>
      <c r="B13" s="7" t="s">
        <v>36</v>
      </c>
      <c r="C13" s="8" t="s">
        <v>8</v>
      </c>
      <c r="D13" s="8" t="s">
        <v>9</v>
      </c>
      <c r="E13" s="5" t="s">
        <v>37</v>
      </c>
      <c r="F13" s="5" t="s">
        <v>38</v>
      </c>
      <c r="G13" s="9">
        <v>27.95</v>
      </c>
      <c r="H13" s="10"/>
      <c r="I13" s="42" t="str">
        <f t="shared" si="0"/>
        <v/>
      </c>
    </row>
    <row r="14" spans="1:9" x14ac:dyDescent="0.2">
      <c r="A14" s="41" t="s">
        <v>39</v>
      </c>
      <c r="B14" s="7" t="s">
        <v>40</v>
      </c>
      <c r="C14" s="8" t="s">
        <v>8</v>
      </c>
      <c r="D14" s="8" t="s">
        <v>9</v>
      </c>
      <c r="E14" s="5" t="s">
        <v>41</v>
      </c>
      <c r="F14" s="5" t="s">
        <v>41</v>
      </c>
      <c r="G14" s="9">
        <v>31.5</v>
      </c>
      <c r="H14" s="10"/>
      <c r="I14" s="42" t="str">
        <f t="shared" si="0"/>
        <v/>
      </c>
    </row>
    <row r="15" spans="1:9" x14ac:dyDescent="0.2">
      <c r="A15" s="41" t="s">
        <v>141</v>
      </c>
      <c r="B15" s="7" t="s">
        <v>42</v>
      </c>
      <c r="C15" s="8" t="s">
        <v>18</v>
      </c>
      <c r="D15" s="8" t="s">
        <v>9</v>
      </c>
      <c r="E15" s="5" t="s">
        <v>19</v>
      </c>
      <c r="F15" s="5" t="s">
        <v>19</v>
      </c>
      <c r="G15" s="9">
        <v>27.95</v>
      </c>
      <c r="H15" s="10"/>
      <c r="I15" s="42" t="str">
        <f t="shared" si="0"/>
        <v/>
      </c>
    </row>
    <row r="16" spans="1:9" x14ac:dyDescent="0.2">
      <c r="A16" s="41" t="s">
        <v>44</v>
      </c>
      <c r="B16" s="7" t="s">
        <v>45</v>
      </c>
      <c r="C16" s="8" t="s">
        <v>8</v>
      </c>
      <c r="D16" s="8" t="s">
        <v>22</v>
      </c>
      <c r="E16" s="5" t="s">
        <v>46</v>
      </c>
      <c r="F16" s="5" t="s">
        <v>43</v>
      </c>
      <c r="G16" s="9">
        <v>27.95</v>
      </c>
      <c r="H16" s="10"/>
      <c r="I16" s="42" t="str">
        <f t="shared" si="0"/>
        <v/>
      </c>
    </row>
    <row r="17" spans="1:9" x14ac:dyDescent="0.2">
      <c r="A17" s="41" t="s">
        <v>47</v>
      </c>
      <c r="B17" s="7" t="s">
        <v>48</v>
      </c>
      <c r="C17" s="8" t="s">
        <v>8</v>
      </c>
      <c r="D17" s="8" t="s">
        <v>29</v>
      </c>
      <c r="E17" s="5" t="s">
        <v>30</v>
      </c>
      <c r="F17" s="5" t="s">
        <v>49</v>
      </c>
      <c r="G17" s="9">
        <v>27.95</v>
      </c>
      <c r="H17" s="10"/>
      <c r="I17" s="42" t="str">
        <f t="shared" si="0"/>
        <v/>
      </c>
    </row>
    <row r="18" spans="1:9" x14ac:dyDescent="0.2">
      <c r="A18" s="41" t="s">
        <v>110</v>
      </c>
      <c r="B18" s="7" t="s">
        <v>111</v>
      </c>
      <c r="C18" s="8" t="s">
        <v>8</v>
      </c>
      <c r="D18" s="8" t="s">
        <v>9</v>
      </c>
      <c r="E18" s="5" t="s">
        <v>112</v>
      </c>
      <c r="F18" s="5" t="s">
        <v>112</v>
      </c>
      <c r="G18" s="9">
        <v>27.95</v>
      </c>
      <c r="H18" s="10"/>
      <c r="I18" s="42" t="str">
        <f t="shared" si="0"/>
        <v/>
      </c>
    </row>
    <row r="19" spans="1:9" x14ac:dyDescent="0.2">
      <c r="A19" s="41" t="s">
        <v>139</v>
      </c>
      <c r="B19" s="7" t="s">
        <v>140</v>
      </c>
      <c r="C19" s="8" t="s">
        <v>8</v>
      </c>
      <c r="D19" s="8" t="s">
        <v>9</v>
      </c>
      <c r="E19" s="5" t="s">
        <v>14</v>
      </c>
      <c r="F19" s="5" t="s">
        <v>46</v>
      </c>
      <c r="G19" s="9">
        <v>27.95</v>
      </c>
      <c r="H19" s="10"/>
      <c r="I19" s="42" t="str">
        <f t="shared" si="0"/>
        <v/>
      </c>
    </row>
    <row r="20" spans="1:9" x14ac:dyDescent="0.2">
      <c r="A20" s="41" t="s">
        <v>50</v>
      </c>
      <c r="B20" s="7" t="s">
        <v>51</v>
      </c>
      <c r="C20" s="8" t="s">
        <v>8</v>
      </c>
      <c r="D20" s="8" t="s">
        <v>22</v>
      </c>
      <c r="E20" s="5" t="s">
        <v>52</v>
      </c>
      <c r="F20" s="5" t="s">
        <v>53</v>
      </c>
      <c r="G20" s="9">
        <v>31.5</v>
      </c>
      <c r="H20" s="10"/>
      <c r="I20" s="42" t="str">
        <f t="shared" si="0"/>
        <v/>
      </c>
    </row>
    <row r="21" spans="1:9" x14ac:dyDescent="0.25">
      <c r="A21" s="43"/>
      <c r="B21" s="22"/>
      <c r="C21" s="44"/>
      <c r="D21" s="44"/>
      <c r="E21" s="44"/>
      <c r="F21" s="44"/>
      <c r="G21" s="44"/>
      <c r="H21" s="44"/>
      <c r="I21" s="45"/>
    </row>
    <row r="22" spans="1:9" ht="19.899999999999999" customHeight="1" x14ac:dyDescent="0.3">
      <c r="A22" s="37" t="s">
        <v>54</v>
      </c>
      <c r="B22" s="22"/>
      <c r="C22" s="22"/>
      <c r="D22" s="22"/>
      <c r="E22" s="22"/>
      <c r="F22" s="22"/>
      <c r="G22" s="22"/>
      <c r="H22" s="22"/>
      <c r="I22" s="38"/>
    </row>
    <row r="23" spans="1:9" x14ac:dyDescent="0.25">
      <c r="A23" s="39" t="s">
        <v>1</v>
      </c>
      <c r="B23" s="31" t="s">
        <v>2</v>
      </c>
      <c r="C23" s="31" t="s">
        <v>145</v>
      </c>
      <c r="D23" s="31" t="s">
        <v>3</v>
      </c>
      <c r="E23" s="31" t="s">
        <v>4</v>
      </c>
      <c r="F23" s="31" t="s">
        <v>146</v>
      </c>
      <c r="G23" s="32" t="s">
        <v>55</v>
      </c>
      <c r="H23" s="33" t="s">
        <v>147</v>
      </c>
      <c r="I23" s="46" t="s">
        <v>5</v>
      </c>
    </row>
    <row r="24" spans="1:9" x14ac:dyDescent="0.2">
      <c r="A24" s="41" t="s">
        <v>56</v>
      </c>
      <c r="B24" s="7" t="s">
        <v>57</v>
      </c>
      <c r="C24" s="11" t="s">
        <v>8</v>
      </c>
      <c r="D24" s="8" t="s">
        <v>9</v>
      </c>
      <c r="E24" s="5" t="s">
        <v>58</v>
      </c>
      <c r="F24" s="5" t="s">
        <v>59</v>
      </c>
      <c r="G24" s="9">
        <v>31.5</v>
      </c>
      <c r="H24" s="13"/>
      <c r="I24" s="42" t="str">
        <f t="shared" ref="I24:I41" si="1">IF(ISNUMBER(H24),G24*H24,"")</f>
        <v/>
      </c>
    </row>
    <row r="25" spans="1:9" x14ac:dyDescent="0.2">
      <c r="A25" s="41" t="s">
        <v>113</v>
      </c>
      <c r="B25" s="7" t="s">
        <v>116</v>
      </c>
      <c r="C25" s="11" t="s">
        <v>8</v>
      </c>
      <c r="D25" s="8" t="s">
        <v>22</v>
      </c>
      <c r="E25" s="5" t="s">
        <v>96</v>
      </c>
      <c r="F25" s="5" t="s">
        <v>96</v>
      </c>
      <c r="G25" s="9">
        <v>27.95</v>
      </c>
      <c r="H25" s="13"/>
      <c r="I25" s="42" t="str">
        <f t="shared" si="1"/>
        <v/>
      </c>
    </row>
    <row r="26" spans="1:9" x14ac:dyDescent="0.2">
      <c r="A26" s="41" t="s">
        <v>60</v>
      </c>
      <c r="B26" s="7" t="s">
        <v>61</v>
      </c>
      <c r="C26" s="11" t="s">
        <v>8</v>
      </c>
      <c r="D26" s="8" t="s">
        <v>15</v>
      </c>
      <c r="E26" s="5" t="s">
        <v>62</v>
      </c>
      <c r="F26" s="5" t="s">
        <v>63</v>
      </c>
      <c r="G26" s="9">
        <v>27.95</v>
      </c>
      <c r="H26" s="13"/>
      <c r="I26" s="42" t="str">
        <f t="shared" si="1"/>
        <v/>
      </c>
    </row>
    <row r="27" spans="1:9" x14ac:dyDescent="0.2">
      <c r="A27" s="41" t="s">
        <v>64</v>
      </c>
      <c r="B27" s="7" t="s">
        <v>65</v>
      </c>
      <c r="C27" s="11" t="s">
        <v>8</v>
      </c>
      <c r="D27" s="8" t="s">
        <v>9</v>
      </c>
      <c r="E27" s="6" t="s">
        <v>66</v>
      </c>
      <c r="F27" s="6" t="s">
        <v>66</v>
      </c>
      <c r="G27" s="9">
        <v>27.95</v>
      </c>
      <c r="H27" s="13"/>
      <c r="I27" s="42" t="str">
        <f t="shared" si="1"/>
        <v/>
      </c>
    </row>
    <row r="28" spans="1:9" x14ac:dyDescent="0.2">
      <c r="A28" s="41" t="s">
        <v>67</v>
      </c>
      <c r="B28" s="7" t="s">
        <v>68</v>
      </c>
      <c r="C28" s="8" t="s">
        <v>18</v>
      </c>
      <c r="D28" s="8" t="s">
        <v>9</v>
      </c>
      <c r="E28" s="5" t="s">
        <v>69</v>
      </c>
      <c r="F28" s="5" t="s">
        <v>70</v>
      </c>
      <c r="G28" s="9">
        <v>27.95</v>
      </c>
      <c r="H28" s="13"/>
      <c r="I28" s="42" t="str">
        <f t="shared" si="1"/>
        <v/>
      </c>
    </row>
    <row r="29" spans="1:9" x14ac:dyDescent="0.2">
      <c r="A29" s="41" t="s">
        <v>134</v>
      </c>
      <c r="B29" s="7" t="s">
        <v>71</v>
      </c>
      <c r="C29" s="11" t="s">
        <v>8</v>
      </c>
      <c r="D29" s="8" t="s">
        <v>9</v>
      </c>
      <c r="E29" s="5" t="s">
        <v>62</v>
      </c>
      <c r="F29" s="5" t="s">
        <v>62</v>
      </c>
      <c r="G29" s="9">
        <v>27.95</v>
      </c>
      <c r="H29" s="13"/>
      <c r="I29" s="42" t="str">
        <f t="shared" si="1"/>
        <v/>
      </c>
    </row>
    <row r="30" spans="1:9" x14ac:dyDescent="0.2">
      <c r="A30" s="41" t="s">
        <v>72</v>
      </c>
      <c r="B30" s="7" t="s">
        <v>73</v>
      </c>
      <c r="C30" s="11" t="s">
        <v>8</v>
      </c>
      <c r="D30" s="8" t="s">
        <v>22</v>
      </c>
      <c r="E30" s="5" t="s">
        <v>74</v>
      </c>
      <c r="F30" s="14" t="s">
        <v>75</v>
      </c>
      <c r="G30" s="9">
        <v>27.95</v>
      </c>
      <c r="H30" s="13"/>
      <c r="I30" s="42" t="str">
        <f t="shared" si="1"/>
        <v/>
      </c>
    </row>
    <row r="31" spans="1:9" x14ac:dyDescent="0.2">
      <c r="A31" s="41" t="s">
        <v>142</v>
      </c>
      <c r="B31" s="7" t="s">
        <v>117</v>
      </c>
      <c r="C31" s="11" t="s">
        <v>8</v>
      </c>
      <c r="D31" s="8" t="s">
        <v>34</v>
      </c>
      <c r="E31" s="5" t="s">
        <v>88</v>
      </c>
      <c r="F31" s="5" t="s">
        <v>76</v>
      </c>
      <c r="G31" s="9">
        <v>18</v>
      </c>
      <c r="H31" s="13"/>
      <c r="I31" s="42" t="str">
        <f t="shared" si="1"/>
        <v/>
      </c>
    </row>
    <row r="32" spans="1:9" x14ac:dyDescent="0.2">
      <c r="A32" s="41" t="s">
        <v>77</v>
      </c>
      <c r="B32" s="7" t="s">
        <v>78</v>
      </c>
      <c r="C32" s="11" t="s">
        <v>8</v>
      </c>
      <c r="D32" s="8" t="s">
        <v>22</v>
      </c>
      <c r="E32" s="5" t="s">
        <v>79</v>
      </c>
      <c r="F32" s="5" t="s">
        <v>80</v>
      </c>
      <c r="G32" s="9">
        <v>31.5</v>
      </c>
      <c r="H32" s="13"/>
      <c r="I32" s="42" t="str">
        <f t="shared" si="1"/>
        <v/>
      </c>
    </row>
    <row r="33" spans="1:17" x14ac:dyDescent="0.2">
      <c r="A33" s="41" t="s">
        <v>81</v>
      </c>
      <c r="B33" s="7" t="s">
        <v>82</v>
      </c>
      <c r="C33" s="11" t="s">
        <v>8</v>
      </c>
      <c r="D33" s="8" t="s">
        <v>15</v>
      </c>
      <c r="E33" s="5" t="s">
        <v>83</v>
      </c>
      <c r="F33" s="5" t="s">
        <v>84</v>
      </c>
      <c r="G33" s="9">
        <v>27.95</v>
      </c>
      <c r="H33" s="13"/>
      <c r="I33" s="42" t="str">
        <f t="shared" si="1"/>
        <v/>
      </c>
    </row>
    <row r="34" spans="1:17" x14ac:dyDescent="0.2">
      <c r="A34" s="41" t="s">
        <v>114</v>
      </c>
      <c r="B34" s="7" t="s">
        <v>118</v>
      </c>
      <c r="C34" s="11" t="s">
        <v>8</v>
      </c>
      <c r="D34" s="8" t="s">
        <v>9</v>
      </c>
      <c r="E34" s="5" t="s">
        <v>120</v>
      </c>
      <c r="F34" s="5" t="s">
        <v>11</v>
      </c>
      <c r="G34" s="9">
        <v>27.95</v>
      </c>
      <c r="H34" s="13"/>
      <c r="I34" s="42" t="str">
        <f t="shared" si="1"/>
        <v/>
      </c>
    </row>
    <row r="35" spans="1:17" x14ac:dyDescent="0.2">
      <c r="A35" s="41" t="s">
        <v>85</v>
      </c>
      <c r="B35" s="7" t="s">
        <v>86</v>
      </c>
      <c r="C35" s="11" t="s">
        <v>8</v>
      </c>
      <c r="D35" s="8" t="s">
        <v>22</v>
      </c>
      <c r="E35" s="5" t="s">
        <v>11</v>
      </c>
      <c r="F35" s="5" t="s">
        <v>11</v>
      </c>
      <c r="G35" s="9">
        <v>27.95</v>
      </c>
      <c r="H35" s="13"/>
      <c r="I35" s="42" t="str">
        <f t="shared" si="1"/>
        <v/>
      </c>
    </row>
    <row r="36" spans="1:17" x14ac:dyDescent="0.2">
      <c r="A36" s="41" t="s">
        <v>132</v>
      </c>
      <c r="B36" s="7" t="s">
        <v>133</v>
      </c>
      <c r="C36" s="11" t="s">
        <v>8</v>
      </c>
      <c r="D36" s="8" t="s">
        <v>9</v>
      </c>
      <c r="E36" s="5" t="s">
        <v>88</v>
      </c>
      <c r="F36" s="5" t="s">
        <v>87</v>
      </c>
      <c r="G36" s="9">
        <v>27.95</v>
      </c>
      <c r="H36" s="13"/>
      <c r="I36" s="42" t="str">
        <f t="shared" si="1"/>
        <v/>
      </c>
    </row>
    <row r="37" spans="1:17" x14ac:dyDescent="0.2">
      <c r="A37" s="41" t="s">
        <v>89</v>
      </c>
      <c r="B37" s="7" t="s">
        <v>90</v>
      </c>
      <c r="C37" s="15" t="s">
        <v>8</v>
      </c>
      <c r="D37" s="15" t="s">
        <v>34</v>
      </c>
      <c r="E37" s="5" t="s">
        <v>91</v>
      </c>
      <c r="F37" s="5" t="s">
        <v>75</v>
      </c>
      <c r="G37" s="9">
        <v>27.95</v>
      </c>
      <c r="H37" s="13"/>
      <c r="I37" s="42" t="str">
        <f t="shared" si="1"/>
        <v/>
      </c>
    </row>
    <row r="38" spans="1:17" x14ac:dyDescent="0.2">
      <c r="A38" s="41" t="s">
        <v>92</v>
      </c>
      <c r="B38" s="7" t="s">
        <v>93</v>
      </c>
      <c r="C38" s="11" t="s">
        <v>8</v>
      </c>
      <c r="D38" s="8" t="s">
        <v>15</v>
      </c>
      <c r="E38" s="5" t="s">
        <v>87</v>
      </c>
      <c r="F38" s="5" t="s">
        <v>88</v>
      </c>
      <c r="G38" s="9">
        <v>27.95</v>
      </c>
      <c r="H38" s="13"/>
      <c r="I38" s="42" t="str">
        <f t="shared" si="1"/>
        <v/>
      </c>
    </row>
    <row r="39" spans="1:17" x14ac:dyDescent="0.2">
      <c r="A39" s="41" t="s">
        <v>94</v>
      </c>
      <c r="B39" s="7" t="s">
        <v>95</v>
      </c>
      <c r="C39" s="11" t="s">
        <v>8</v>
      </c>
      <c r="D39" s="8" t="s">
        <v>9</v>
      </c>
      <c r="E39" s="5" t="s">
        <v>75</v>
      </c>
      <c r="F39" s="5" t="s">
        <v>75</v>
      </c>
      <c r="G39" s="9">
        <v>27.95</v>
      </c>
      <c r="H39" s="13"/>
      <c r="I39" s="42" t="str">
        <f t="shared" si="1"/>
        <v/>
      </c>
    </row>
    <row r="40" spans="1:17" x14ac:dyDescent="0.2">
      <c r="A40" s="41" t="s">
        <v>115</v>
      </c>
      <c r="B40" s="7" t="s">
        <v>119</v>
      </c>
      <c r="C40" s="11" t="s">
        <v>8</v>
      </c>
      <c r="D40" s="8" t="s">
        <v>22</v>
      </c>
      <c r="E40" s="5" t="s">
        <v>121</v>
      </c>
      <c r="F40" s="5" t="s">
        <v>11</v>
      </c>
      <c r="G40" s="9">
        <v>27.95</v>
      </c>
      <c r="H40" s="13"/>
      <c r="I40" s="42" t="str">
        <f t="shared" si="1"/>
        <v/>
      </c>
    </row>
    <row r="41" spans="1:17" x14ac:dyDescent="0.2">
      <c r="A41" s="41" t="s">
        <v>6</v>
      </c>
      <c r="B41" s="7" t="s">
        <v>7</v>
      </c>
      <c r="C41" s="11" t="s">
        <v>8</v>
      </c>
      <c r="D41" s="8" t="s">
        <v>9</v>
      </c>
      <c r="E41" s="5" t="s">
        <v>10</v>
      </c>
      <c r="F41" s="5" t="s">
        <v>11</v>
      </c>
      <c r="G41" s="9">
        <v>31.5</v>
      </c>
      <c r="H41" s="13"/>
      <c r="I41" s="42" t="str">
        <f t="shared" si="1"/>
        <v/>
      </c>
    </row>
    <row r="42" spans="1:17" ht="15.6" customHeight="1" thickBot="1" x14ac:dyDescent="0.35">
      <c r="A42" s="47" t="s">
        <v>144</v>
      </c>
      <c r="B42" s="22"/>
      <c r="C42" s="22"/>
      <c r="D42" s="22"/>
      <c r="E42" s="22"/>
      <c r="F42" s="22"/>
      <c r="G42" s="22"/>
      <c r="H42" s="22"/>
      <c r="I42" s="38"/>
    </row>
    <row r="43" spans="1:17" ht="15.6" customHeight="1" thickBot="1" x14ac:dyDescent="0.25">
      <c r="A43" s="48"/>
      <c r="B43" s="16"/>
      <c r="C43" s="17"/>
      <c r="D43" s="17"/>
      <c r="E43" s="17"/>
      <c r="F43" s="17"/>
      <c r="G43" s="22"/>
      <c r="H43" s="49" t="s">
        <v>97</v>
      </c>
      <c r="I43" s="63" t="str">
        <f>IF(SUM(I7:I20)+SUM(I24:I41)&gt;0,SUM(I7:I20)+SUM(I24:I41),"")</f>
        <v/>
      </c>
      <c r="Q43" s="4"/>
    </row>
    <row r="44" spans="1:17" ht="15.6" customHeight="1" thickBot="1" x14ac:dyDescent="0.25">
      <c r="A44" s="43"/>
      <c r="B44" s="18"/>
      <c r="C44" s="18"/>
      <c r="D44" s="18"/>
      <c r="E44" s="18"/>
      <c r="F44" s="19"/>
      <c r="G44" s="22"/>
      <c r="H44" s="49" t="s">
        <v>98</v>
      </c>
      <c r="I44" s="63" t="str">
        <f>IF(ISNUMBER(I43),I43*0.07,"")</f>
        <v/>
      </c>
    </row>
    <row r="45" spans="1:17" ht="15.6" customHeight="1" thickBot="1" x14ac:dyDescent="0.25">
      <c r="A45" s="48"/>
      <c r="B45" s="16"/>
      <c r="C45" s="50"/>
      <c r="D45" s="50"/>
      <c r="E45" s="22"/>
      <c r="F45" s="22"/>
      <c r="G45" s="22"/>
      <c r="H45" s="49" t="s">
        <v>99</v>
      </c>
      <c r="I45" s="20" t="str">
        <f>IF(ISNUMBER(I43),SUM(I43:I44),"")</f>
        <v/>
      </c>
    </row>
    <row r="46" spans="1:17" ht="15.6" customHeight="1" x14ac:dyDescent="0.25">
      <c r="B46" s="22"/>
      <c r="C46" s="22"/>
      <c r="D46" s="22"/>
      <c r="E46" s="22"/>
      <c r="F46" s="22"/>
      <c r="G46" s="22"/>
      <c r="H46" s="22"/>
      <c r="I46" s="38"/>
    </row>
    <row r="47" spans="1:17" ht="15.6" customHeight="1" thickBot="1" x14ac:dyDescent="0.3">
      <c r="A47" s="51" t="s">
        <v>100</v>
      </c>
      <c r="B47" s="22"/>
      <c r="C47" s="22"/>
      <c r="D47" s="22"/>
      <c r="E47" s="22"/>
      <c r="F47" s="22"/>
      <c r="G47" s="22"/>
      <c r="H47" s="22"/>
      <c r="I47" s="38"/>
    </row>
    <row r="48" spans="1:17" ht="15.6" customHeight="1" thickBot="1" x14ac:dyDescent="0.3">
      <c r="A48" s="52" t="s">
        <v>101</v>
      </c>
      <c r="B48" s="77"/>
      <c r="C48" s="78"/>
      <c r="D48" s="78"/>
      <c r="E48" s="79"/>
      <c r="F48" s="22"/>
      <c r="G48" s="53"/>
      <c r="H48" s="53" t="s">
        <v>126</v>
      </c>
      <c r="I48" s="21"/>
    </row>
    <row r="49" spans="1:10" ht="15.6" customHeight="1" thickBot="1" x14ac:dyDescent="0.3">
      <c r="A49" s="52" t="s">
        <v>103</v>
      </c>
      <c r="B49" s="80"/>
      <c r="C49" s="81"/>
      <c r="D49" s="81"/>
      <c r="E49" s="82"/>
      <c r="F49" s="22"/>
      <c r="G49" s="22"/>
      <c r="H49" s="22"/>
      <c r="I49" s="38"/>
    </row>
    <row r="50" spans="1:10" ht="15.6" customHeight="1" thickBot="1" x14ac:dyDescent="0.25">
      <c r="A50" s="52" t="s">
        <v>104</v>
      </c>
      <c r="B50" s="86"/>
      <c r="C50" s="87"/>
      <c r="D50" s="87"/>
      <c r="E50" s="88"/>
      <c r="F50" s="22"/>
      <c r="G50" s="53"/>
      <c r="H50" s="53" t="s">
        <v>127</v>
      </c>
      <c r="I50" s="21"/>
    </row>
    <row r="51" spans="1:10" ht="15.6" customHeight="1" x14ac:dyDescent="0.25">
      <c r="A51" s="52" t="s">
        <v>105</v>
      </c>
      <c r="B51" s="80"/>
      <c r="C51" s="81"/>
      <c r="D51" s="81"/>
      <c r="E51" s="82"/>
      <c r="F51" s="22"/>
      <c r="G51" s="22"/>
      <c r="H51" s="22"/>
      <c r="I51" s="38"/>
    </row>
    <row r="52" spans="1:10" ht="15.6" customHeight="1" thickBot="1" x14ac:dyDescent="0.3">
      <c r="A52" s="52" t="s">
        <v>106</v>
      </c>
      <c r="B52" s="83"/>
      <c r="C52" s="84"/>
      <c r="D52" s="84"/>
      <c r="E52" s="85"/>
      <c r="F52" s="22"/>
      <c r="G52" s="54"/>
      <c r="H52" s="22"/>
      <c r="I52" s="38"/>
    </row>
    <row r="53" spans="1:10" ht="15.6" customHeight="1" thickBot="1" x14ac:dyDescent="0.3">
      <c r="A53" s="43"/>
      <c r="B53" s="22"/>
      <c r="C53" s="22"/>
      <c r="D53" s="55"/>
      <c r="E53" s="23"/>
      <c r="F53" s="23"/>
      <c r="G53" s="23"/>
      <c r="H53" s="22"/>
      <c r="I53" s="38"/>
    </row>
    <row r="54" spans="1:10" ht="15.6" customHeight="1" thickBot="1" x14ac:dyDescent="0.3">
      <c r="A54" s="52" t="s">
        <v>107</v>
      </c>
      <c r="B54" s="24" t="s">
        <v>108</v>
      </c>
      <c r="C54" s="64"/>
      <c r="D54" s="65"/>
      <c r="E54" s="65"/>
      <c r="F54" s="66"/>
      <c r="G54" s="22"/>
      <c r="H54" s="54" t="s">
        <v>102</v>
      </c>
      <c r="I54" s="25"/>
    </row>
    <row r="55" spans="1:10" ht="15.6" customHeight="1" x14ac:dyDescent="0.25">
      <c r="A55" s="43"/>
      <c r="B55" s="26" t="s">
        <v>109</v>
      </c>
      <c r="C55" s="67"/>
      <c r="D55" s="68"/>
      <c r="E55" s="68"/>
      <c r="F55" s="69"/>
      <c r="G55" s="22"/>
      <c r="H55" s="22"/>
      <c r="I55" s="38"/>
      <c r="J55" s="2"/>
    </row>
    <row r="56" spans="1:10" ht="15.6" customHeight="1" x14ac:dyDescent="0.25">
      <c r="A56" s="43"/>
      <c r="B56" s="26" t="s">
        <v>104</v>
      </c>
      <c r="C56" s="67"/>
      <c r="D56" s="68"/>
      <c r="E56" s="68"/>
      <c r="F56" s="69"/>
      <c r="G56" s="22"/>
      <c r="H56" s="22"/>
      <c r="I56" s="38"/>
      <c r="J56" s="2"/>
    </row>
    <row r="57" spans="1:10" ht="15.6" customHeight="1" x14ac:dyDescent="0.25">
      <c r="A57" s="43"/>
      <c r="B57" s="26" t="s">
        <v>123</v>
      </c>
      <c r="C57" s="72" t="s">
        <v>129</v>
      </c>
      <c r="D57" s="73"/>
      <c r="E57" s="73"/>
      <c r="F57" s="74"/>
      <c r="G57" s="22"/>
      <c r="H57" s="22"/>
      <c r="I57" s="38"/>
      <c r="J57" s="2"/>
    </row>
    <row r="58" spans="1:10" ht="15.6" customHeight="1" thickBot="1" x14ac:dyDescent="0.3">
      <c r="A58" s="43"/>
      <c r="B58" s="27" t="s">
        <v>124</v>
      </c>
      <c r="C58" s="28" t="s">
        <v>130</v>
      </c>
      <c r="D58" s="70" t="s">
        <v>125</v>
      </c>
      <c r="E58" s="71"/>
      <c r="F58" s="29" t="s">
        <v>128</v>
      </c>
      <c r="G58" s="30"/>
      <c r="H58" s="30"/>
      <c r="I58" s="56"/>
      <c r="J58" s="3"/>
    </row>
    <row r="59" spans="1:10" ht="15.6" customHeight="1" thickBot="1" x14ac:dyDescent="0.3">
      <c r="A59" s="59" t="s">
        <v>143</v>
      </c>
      <c r="B59" s="60"/>
      <c r="C59" s="57"/>
      <c r="D59" s="57"/>
      <c r="E59" s="57"/>
      <c r="F59" s="57"/>
      <c r="G59" s="57"/>
      <c r="H59" s="57"/>
      <c r="I59" s="58"/>
    </row>
    <row r="60" spans="1:10" ht="15.6" customHeight="1" x14ac:dyDescent="0.25">
      <c r="A60" s="12"/>
      <c r="B60" s="12"/>
      <c r="C60" s="12"/>
      <c r="D60" s="12"/>
      <c r="E60" s="12"/>
      <c r="F60" s="12"/>
      <c r="G60" s="12"/>
      <c r="H60" s="12"/>
      <c r="I60" s="12"/>
    </row>
  </sheetData>
  <mergeCells count="11">
    <mergeCell ref="D1:I1"/>
    <mergeCell ref="B48:E48"/>
    <mergeCell ref="B49:E49"/>
    <mergeCell ref="B51:E51"/>
    <mergeCell ref="B52:E52"/>
    <mergeCell ref="B50:E50"/>
    <mergeCell ref="C54:F54"/>
    <mergeCell ref="C55:F55"/>
    <mergeCell ref="D58:E58"/>
    <mergeCell ref="C57:F57"/>
    <mergeCell ref="C56:F56"/>
  </mergeCells>
  <pageMargins left="0.25" right="0.25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2018-02-21T16:55:24Z</cp:lastPrinted>
  <dcterms:created xsi:type="dcterms:W3CDTF">2018-01-31T16:37:32Z</dcterms:created>
  <dcterms:modified xsi:type="dcterms:W3CDTF">2018-02-22T16:41:04Z</dcterms:modified>
</cp:coreProperties>
</file>